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135" windowHeight="77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 l="1"/>
  <c r="F12" i="1"/>
  <c r="F30" i="1"/>
  <c r="G30" i="1"/>
  <c r="F36" i="1"/>
  <c r="G36" i="1"/>
  <c r="G39" i="1"/>
  <c r="F39" i="1"/>
  <c r="F24" i="1"/>
  <c r="G24" i="1"/>
  <c r="F38" i="1"/>
  <c r="G38" i="1"/>
  <c r="G20" i="1"/>
  <c r="F20" i="1"/>
  <c r="F18" i="1"/>
  <c r="G18" i="1"/>
  <c r="G9" i="1"/>
  <c r="F9" i="1"/>
  <c r="F40" i="1" l="1"/>
  <c r="G40" i="1"/>
</calcChain>
</file>

<file path=xl/sharedStrings.xml><?xml version="1.0" encoding="utf-8"?>
<sst xmlns="http://schemas.openxmlformats.org/spreadsheetml/2006/main" count="35" uniqueCount="31">
  <si>
    <t>Benefit</t>
  </si>
  <si>
    <t>LCC Pension</t>
  </si>
  <si>
    <t>Basic Life</t>
  </si>
  <si>
    <t>Dependent Life</t>
  </si>
  <si>
    <t>EAP</t>
  </si>
  <si>
    <t>Out of Country</t>
  </si>
  <si>
    <t>Extended Health Care</t>
  </si>
  <si>
    <t>Dental</t>
  </si>
  <si>
    <t>Administration Fee</t>
  </si>
  <si>
    <t>PRB Expense</t>
  </si>
  <si>
    <t>Member</t>
  </si>
  <si>
    <t>Member +1</t>
  </si>
  <si>
    <t>Member +2</t>
  </si>
  <si>
    <t>5x earnings</t>
  </si>
  <si>
    <t>3x earnings</t>
  </si>
  <si>
    <t>Single</t>
  </si>
  <si>
    <t>Family</t>
  </si>
  <si>
    <t>Total</t>
  </si>
  <si>
    <t>Sample Employee:</t>
  </si>
  <si>
    <t>4x earnings</t>
  </si>
  <si>
    <t>2x earnings</t>
  </si>
  <si>
    <t>1x earnings</t>
  </si>
  <si>
    <t>Life Status:  Member +2 or more</t>
  </si>
  <si>
    <t>Annual Salary: $60,000</t>
  </si>
  <si>
    <t>Option 2</t>
  </si>
  <si>
    <t>For use for budgeting purposes - majority of employees in this category</t>
  </si>
  <si>
    <r>
      <t xml:space="preserve">Monthly Impact of Rate Changes for </t>
    </r>
    <r>
      <rPr>
        <b/>
        <i/>
        <sz val="18"/>
        <color theme="1"/>
        <rFont val="Calibri"/>
        <family val="2"/>
        <scheme val="minor"/>
      </rPr>
      <t>Employers</t>
    </r>
  </si>
  <si>
    <t>2015 Rate</t>
  </si>
  <si>
    <t>2015 Monthly         Employer cost</t>
  </si>
  <si>
    <t>2016 Rate</t>
  </si>
  <si>
    <t>2016 Monthly  Employer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</si>
</sst>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;[Red]\-&quot;$&quot;#,##0"/>
    <numFmt numFmtId="165" formatCode="0.00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166" fontId="0" fillId="0" borderId="0" xfId="0" applyNumberFormat="1"/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Alignment="1"/>
    <xf numFmtId="0" fontId="0" fillId="0" borderId="0" xfId="0" applyBorder="1"/>
    <xf numFmtId="0" fontId="0" fillId="0" borderId="1" xfId="0" applyBorder="1"/>
    <xf numFmtId="0" fontId="1" fillId="0" borderId="5" xfId="0" applyFont="1" applyBorder="1" applyAlignment="1"/>
    <xf numFmtId="0" fontId="0" fillId="0" borderId="6" xfId="0" applyBorder="1" applyAlignmen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3" xfId="0" applyBorder="1"/>
    <xf numFmtId="0" fontId="0" fillId="0" borderId="9" xfId="0" applyBorder="1"/>
    <xf numFmtId="0" fontId="5" fillId="0" borderId="0" xfId="0" applyFont="1"/>
    <xf numFmtId="0" fontId="4" fillId="0" borderId="5" xfId="0" applyFont="1" applyBorder="1"/>
    <xf numFmtId="0" fontId="4" fillId="0" borderId="6" xfId="0" applyFont="1" applyBorder="1"/>
    <xf numFmtId="0" fontId="0" fillId="2" borderId="0" xfId="0" applyFill="1" applyBorder="1"/>
    <xf numFmtId="0" fontId="0" fillId="0" borderId="0" xfId="0" applyFill="1" applyBorder="1"/>
    <xf numFmtId="0" fontId="0" fillId="0" borderId="10" xfId="0" applyBorder="1"/>
    <xf numFmtId="0" fontId="0" fillId="0" borderId="11" xfId="0" applyBorder="1"/>
    <xf numFmtId="10" fontId="0" fillId="0" borderId="13" xfId="0" applyNumberFormat="1" applyBorder="1"/>
    <xf numFmtId="0" fontId="0" fillId="0" borderId="12" xfId="0" applyBorder="1"/>
    <xf numFmtId="0" fontId="0" fillId="0" borderId="13" xfId="0" applyBorder="1"/>
    <xf numFmtId="10" fontId="0" fillId="0" borderId="12" xfId="0" applyNumberFormat="1" applyBorder="1"/>
    <xf numFmtId="10" fontId="0" fillId="2" borderId="12" xfId="0" applyNumberFormat="1" applyFill="1" applyBorder="1"/>
    <xf numFmtId="165" fontId="0" fillId="0" borderId="12" xfId="0" applyNumberFormat="1" applyBorder="1"/>
    <xf numFmtId="165" fontId="0" fillId="0" borderId="13" xfId="0" applyNumberFormat="1" applyBorder="1"/>
    <xf numFmtId="166" fontId="0" fillId="0" borderId="12" xfId="0" applyNumberFormat="1" applyBorder="1"/>
    <xf numFmtId="166" fontId="0" fillId="0" borderId="13" xfId="0" applyNumberFormat="1" applyBorder="1"/>
    <xf numFmtId="166" fontId="0" fillId="2" borderId="12" xfId="0" applyNumberFormat="1" applyFill="1" applyBorder="1"/>
    <xf numFmtId="166" fontId="0" fillId="2" borderId="13" xfId="0" applyNumberFormat="1" applyFill="1" applyBorder="1"/>
    <xf numFmtId="10" fontId="0" fillId="0" borderId="14" xfId="0" applyNumberFormat="1" applyBorder="1"/>
    <xf numFmtId="10" fontId="0" fillId="0" borderId="15" xfId="0" applyNumberFormat="1" applyBorder="1"/>
    <xf numFmtId="166" fontId="0" fillId="0" borderId="14" xfId="0" applyNumberFormat="1" applyBorder="1"/>
    <xf numFmtId="166" fontId="0" fillId="0" borderId="15" xfId="0" applyNumberFormat="1" applyBorder="1"/>
    <xf numFmtId="166" fontId="4" fillId="0" borderId="8" xfId="0" applyNumberFormat="1" applyFont="1" applyBorder="1"/>
    <xf numFmtId="164" fontId="0" fillId="0" borderId="0" xfId="0" applyNumberFormat="1" applyFont="1" applyAlignment="1">
      <alignment horizontal="right"/>
    </xf>
    <xf numFmtId="10" fontId="0" fillId="0" borderId="12" xfId="0" applyNumberFormat="1" applyFill="1" applyBorder="1"/>
    <xf numFmtId="166" fontId="0" fillId="0" borderId="12" xfId="0" applyNumberFormat="1" applyFill="1" applyBorder="1"/>
    <xf numFmtId="166" fontId="0" fillId="0" borderId="13" xfId="0" applyNumberFormat="1" applyFill="1" applyBorder="1"/>
    <xf numFmtId="0" fontId="6" fillId="0" borderId="0" xfId="0" applyFont="1" applyBorder="1"/>
    <xf numFmtId="166" fontId="4" fillId="0" borderId="7" xfId="0" applyNumberFormat="1" applyFont="1" applyBorder="1"/>
    <xf numFmtId="10" fontId="0" fillId="2" borderId="13" xfId="0" applyNumberFormat="1" applyFill="1" applyBorder="1"/>
    <xf numFmtId="10" fontId="0" fillId="0" borderId="13" xfId="0" applyNumberFormat="1" applyFill="1" applyBorder="1"/>
    <xf numFmtId="0" fontId="3" fillId="0" borderId="0" xfId="0" applyFont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D9" sqref="D9"/>
    </sheetView>
  </sheetViews>
  <sheetFormatPr defaultRowHeight="15" x14ac:dyDescent="0.25"/>
  <cols>
    <col min="1" max="2" width="3.7109375" customWidth="1"/>
    <col min="3" max="3" width="17.42578125" customWidth="1"/>
    <col min="4" max="7" width="13.7109375" customWidth="1"/>
  </cols>
  <sheetData>
    <row r="1" spans="1:7" ht="23.25" x14ac:dyDescent="0.35">
      <c r="A1" s="46" t="s">
        <v>26</v>
      </c>
      <c r="B1" s="46"/>
      <c r="C1" s="46"/>
      <c r="D1" s="46"/>
      <c r="E1" s="46"/>
      <c r="F1" s="46"/>
      <c r="G1" s="46"/>
    </row>
    <row r="2" spans="1:7" ht="15" customHeight="1" thickBot="1" x14ac:dyDescent="0.3">
      <c r="A2" s="56" t="s">
        <v>25</v>
      </c>
      <c r="B2" s="56"/>
      <c r="C2" s="56"/>
      <c r="D2" s="56"/>
      <c r="E2" s="56"/>
      <c r="F2" s="56"/>
      <c r="G2" s="56"/>
    </row>
    <row r="3" spans="1:7" s="2" customFormat="1" ht="15" customHeight="1" thickTop="1" x14ac:dyDescent="0.25">
      <c r="A3" s="47" t="s">
        <v>18</v>
      </c>
      <c r="B3" s="48"/>
      <c r="C3" s="48"/>
      <c r="D3" s="48"/>
      <c r="E3" s="48"/>
      <c r="F3" s="48"/>
      <c r="G3" s="49"/>
    </row>
    <row r="4" spans="1:7" s="2" customFormat="1" ht="15" customHeight="1" x14ac:dyDescent="0.25">
      <c r="A4" s="50" t="s">
        <v>22</v>
      </c>
      <c r="B4" s="51"/>
      <c r="C4" s="51"/>
      <c r="D4" s="51"/>
      <c r="E4" s="51"/>
      <c r="F4" s="51"/>
      <c r="G4" s="52"/>
    </row>
    <row r="5" spans="1:7" s="2" customFormat="1" ht="15" customHeight="1" thickBot="1" x14ac:dyDescent="0.3">
      <c r="A5" s="53" t="s">
        <v>23</v>
      </c>
      <c r="B5" s="54"/>
      <c r="C5" s="54"/>
      <c r="D5" s="54"/>
      <c r="E5" s="54"/>
      <c r="F5" s="54"/>
      <c r="G5" s="55"/>
    </row>
    <row r="6" spans="1:7" s="2" customFormat="1" ht="15" customHeight="1" thickTop="1" thickBot="1" x14ac:dyDescent="0.3">
      <c r="B6" s="3"/>
      <c r="D6" s="38"/>
    </row>
    <row r="7" spans="1:7" s="4" customFormat="1" ht="31.5" thickTop="1" thickBot="1" x14ac:dyDescent="0.3">
      <c r="A7" s="7" t="s">
        <v>0</v>
      </c>
      <c r="B7" s="8"/>
      <c r="C7" s="8"/>
      <c r="D7" s="9" t="s">
        <v>27</v>
      </c>
      <c r="E7" s="10" t="s">
        <v>29</v>
      </c>
      <c r="F7" s="11" t="s">
        <v>28</v>
      </c>
      <c r="G7" s="12" t="s">
        <v>30</v>
      </c>
    </row>
    <row r="8" spans="1:7" ht="15.75" thickTop="1" x14ac:dyDescent="0.25">
      <c r="A8" s="6"/>
      <c r="B8" s="5"/>
      <c r="C8" s="5"/>
      <c r="D8" s="20"/>
      <c r="E8" s="21"/>
      <c r="F8" s="20"/>
      <c r="G8" s="21"/>
    </row>
    <row r="9" spans="1:7" x14ac:dyDescent="0.25">
      <c r="A9" s="6"/>
      <c r="B9" s="5" t="s">
        <v>1</v>
      </c>
      <c r="C9" s="5"/>
      <c r="D9" s="25">
        <v>0.16</v>
      </c>
      <c r="E9" s="22">
        <v>0.16</v>
      </c>
      <c r="F9" s="29">
        <f>60000/12*D9</f>
        <v>800</v>
      </c>
      <c r="G9" s="30">
        <f>60000/12*E9</f>
        <v>800</v>
      </c>
    </row>
    <row r="10" spans="1:7" x14ac:dyDescent="0.25">
      <c r="A10" s="6"/>
      <c r="B10" s="5"/>
      <c r="C10" s="5"/>
      <c r="D10" s="23"/>
      <c r="E10" s="24"/>
      <c r="F10" s="29"/>
      <c r="G10" s="30"/>
    </row>
    <row r="11" spans="1:7" x14ac:dyDescent="0.25">
      <c r="A11" s="6"/>
      <c r="B11" s="5" t="s">
        <v>2</v>
      </c>
      <c r="C11" s="5"/>
      <c r="D11" s="23"/>
      <c r="E11" s="24"/>
      <c r="F11" s="29"/>
      <c r="G11" s="30"/>
    </row>
    <row r="12" spans="1:7" x14ac:dyDescent="0.25">
      <c r="A12" s="6"/>
      <c r="B12" s="5"/>
      <c r="C12" s="18" t="s">
        <v>13</v>
      </c>
      <c r="D12" s="26">
        <v>2.0500000000000001E-2</v>
      </c>
      <c r="E12" s="44">
        <v>1.6403999999999998E-2</v>
      </c>
      <c r="F12" s="31">
        <f t="shared" ref="F12" si="0">60000/12*D12</f>
        <v>102.5</v>
      </c>
      <c r="G12" s="32">
        <f t="shared" ref="G12" si="1">60000/12*E12</f>
        <v>82.02</v>
      </c>
    </row>
    <row r="13" spans="1:7" x14ac:dyDescent="0.25">
      <c r="A13" s="6"/>
      <c r="B13" s="5"/>
      <c r="C13" s="5" t="s">
        <v>19</v>
      </c>
      <c r="D13" s="25">
        <v>1.6400000000000001E-2</v>
      </c>
      <c r="E13" s="22">
        <v>1.3128000000000001E-2</v>
      </c>
      <c r="F13" s="40"/>
      <c r="G13" s="41"/>
    </row>
    <row r="14" spans="1:7" x14ac:dyDescent="0.25">
      <c r="A14" s="6"/>
      <c r="B14" s="5"/>
      <c r="C14" s="19" t="s">
        <v>14</v>
      </c>
      <c r="D14" s="39">
        <v>1.23E-2</v>
      </c>
      <c r="E14" s="45">
        <v>9.8399999999999998E-3</v>
      </c>
      <c r="F14" s="40"/>
      <c r="G14" s="41"/>
    </row>
    <row r="15" spans="1:7" x14ac:dyDescent="0.25">
      <c r="A15" s="6"/>
      <c r="B15" s="5"/>
      <c r="C15" s="19" t="s">
        <v>20</v>
      </c>
      <c r="D15" s="25">
        <v>8.2000000000000007E-3</v>
      </c>
      <c r="E15" s="22">
        <v>6.5640000000000004E-3</v>
      </c>
      <c r="F15" s="29"/>
      <c r="G15" s="30"/>
    </row>
    <row r="16" spans="1:7" x14ac:dyDescent="0.25">
      <c r="A16" s="6"/>
      <c r="B16" s="5"/>
      <c r="C16" s="19" t="s">
        <v>21</v>
      </c>
      <c r="D16" s="25">
        <v>4.1000000000000003E-3</v>
      </c>
      <c r="E16" s="22">
        <v>3.264E-3</v>
      </c>
      <c r="F16" s="29"/>
      <c r="G16" s="30"/>
    </row>
    <row r="17" spans="1:7" x14ac:dyDescent="0.25">
      <c r="A17" s="6"/>
      <c r="B17" s="5"/>
      <c r="C17" s="19"/>
      <c r="D17" s="25"/>
      <c r="E17" s="22"/>
      <c r="F17" s="29"/>
      <c r="G17" s="30"/>
    </row>
    <row r="18" spans="1:7" x14ac:dyDescent="0.25">
      <c r="A18" s="6"/>
      <c r="B18" s="5" t="s">
        <v>3</v>
      </c>
      <c r="C18" s="5"/>
      <c r="D18" s="27">
        <v>9.3999999999999997E-4</v>
      </c>
      <c r="E18" s="28">
        <v>7.5600000000000005E-4</v>
      </c>
      <c r="F18" s="29">
        <f t="shared" ref="F18" si="2">60000/12*D18</f>
        <v>4.7</v>
      </c>
      <c r="G18" s="30">
        <f t="shared" ref="G18" si="3">60000/12*E18</f>
        <v>3.7800000000000002</v>
      </c>
    </row>
    <row r="19" spans="1:7" x14ac:dyDescent="0.25">
      <c r="A19" s="6"/>
      <c r="B19" s="5"/>
      <c r="C19" s="5"/>
      <c r="D19" s="27"/>
      <c r="E19" s="28"/>
      <c r="F19" s="29"/>
      <c r="G19" s="30"/>
    </row>
    <row r="20" spans="1:7" x14ac:dyDescent="0.25">
      <c r="A20" s="6"/>
      <c r="B20" s="5" t="s">
        <v>4</v>
      </c>
      <c r="C20" s="5"/>
      <c r="D20" s="29">
        <v>7</v>
      </c>
      <c r="E20" s="30">
        <v>7</v>
      </c>
      <c r="F20" s="29">
        <f>D20</f>
        <v>7</v>
      </c>
      <c r="G20" s="30">
        <f>E20</f>
        <v>7</v>
      </c>
    </row>
    <row r="21" spans="1:7" x14ac:dyDescent="0.25">
      <c r="A21" s="6"/>
      <c r="B21" s="5"/>
      <c r="C21" s="5"/>
      <c r="D21" s="29"/>
      <c r="E21" s="30"/>
      <c r="F21" s="29"/>
      <c r="G21" s="30"/>
    </row>
    <row r="22" spans="1:7" x14ac:dyDescent="0.25">
      <c r="A22" s="6"/>
      <c r="B22" s="5" t="s">
        <v>5</v>
      </c>
      <c r="C22" s="5"/>
      <c r="D22" s="29"/>
      <c r="E22" s="30"/>
      <c r="F22" s="29"/>
      <c r="G22" s="30"/>
    </row>
    <row r="23" spans="1:7" x14ac:dyDescent="0.25">
      <c r="A23" s="6"/>
      <c r="B23" s="5"/>
      <c r="C23" s="5" t="s">
        <v>15</v>
      </c>
      <c r="D23" s="29">
        <v>2.17</v>
      </c>
      <c r="E23" s="30">
        <v>2.41</v>
      </c>
      <c r="F23" s="29"/>
      <c r="G23" s="30"/>
    </row>
    <row r="24" spans="1:7" x14ac:dyDescent="0.25">
      <c r="A24" s="6"/>
      <c r="B24" s="5"/>
      <c r="C24" s="18" t="s">
        <v>16</v>
      </c>
      <c r="D24" s="31">
        <v>4.57</v>
      </c>
      <c r="E24" s="32">
        <v>5.07</v>
      </c>
      <c r="F24" s="31">
        <f t="shared" ref="F24:F38" si="4">D24</f>
        <v>4.57</v>
      </c>
      <c r="G24" s="32">
        <f t="shared" ref="G24:G38" si="5">E24</f>
        <v>5.07</v>
      </c>
    </row>
    <row r="25" spans="1:7" x14ac:dyDescent="0.25">
      <c r="A25" s="6"/>
      <c r="B25" s="5"/>
      <c r="C25" s="5"/>
      <c r="D25" s="29"/>
      <c r="E25" s="30"/>
      <c r="F25" s="29"/>
      <c r="G25" s="30"/>
    </row>
    <row r="26" spans="1:7" x14ac:dyDescent="0.25">
      <c r="A26" s="6"/>
      <c r="B26" s="5" t="s">
        <v>6</v>
      </c>
      <c r="C26" s="5"/>
      <c r="D26" s="29"/>
      <c r="E26" s="30"/>
      <c r="F26" s="29"/>
      <c r="G26" s="30"/>
    </row>
    <row r="27" spans="1:7" x14ac:dyDescent="0.25">
      <c r="A27" s="6"/>
      <c r="B27" s="42" t="s">
        <v>24</v>
      </c>
      <c r="C27" s="5"/>
      <c r="D27" s="29"/>
      <c r="E27" s="30"/>
      <c r="F27" s="29"/>
      <c r="G27" s="30"/>
    </row>
    <row r="28" spans="1:7" x14ac:dyDescent="0.25">
      <c r="A28" s="6"/>
      <c r="B28" s="5"/>
      <c r="C28" s="5" t="s">
        <v>10</v>
      </c>
      <c r="D28" s="29">
        <v>75.569999999999993</v>
      </c>
      <c r="E28" s="30">
        <v>71.790000000000006</v>
      </c>
      <c r="F28" s="29"/>
      <c r="G28" s="30"/>
    </row>
    <row r="29" spans="1:7" x14ac:dyDescent="0.25">
      <c r="A29" s="6"/>
      <c r="B29" s="5"/>
      <c r="C29" s="5" t="s">
        <v>11</v>
      </c>
      <c r="D29" s="29">
        <v>151.11000000000001</v>
      </c>
      <c r="E29" s="30">
        <v>143.55000000000001</v>
      </c>
      <c r="F29" s="29"/>
      <c r="G29" s="30"/>
    </row>
    <row r="30" spans="1:7" ht="14.45" x14ac:dyDescent="0.3">
      <c r="A30" s="6"/>
      <c r="B30" s="5"/>
      <c r="C30" s="18" t="s">
        <v>12</v>
      </c>
      <c r="D30" s="31">
        <v>186.54</v>
      </c>
      <c r="E30" s="32">
        <v>177.21</v>
      </c>
      <c r="F30" s="31">
        <f t="shared" si="4"/>
        <v>186.54</v>
      </c>
      <c r="G30" s="32">
        <f t="shared" si="5"/>
        <v>177.21</v>
      </c>
    </row>
    <row r="31" spans="1:7" ht="14.45" x14ac:dyDescent="0.3">
      <c r="A31" s="6"/>
      <c r="B31" s="5"/>
      <c r="C31" s="5"/>
      <c r="D31" s="29"/>
      <c r="E31" s="30"/>
      <c r="F31" s="29"/>
      <c r="G31" s="30"/>
    </row>
    <row r="32" spans="1:7" ht="14.45" x14ac:dyDescent="0.3">
      <c r="A32" s="6"/>
      <c r="B32" s="5" t="s">
        <v>7</v>
      </c>
      <c r="C32" s="5"/>
      <c r="D32" s="29"/>
      <c r="E32" s="30"/>
      <c r="F32" s="29"/>
      <c r="G32" s="30"/>
    </row>
    <row r="33" spans="1:7" ht="14.45" x14ac:dyDescent="0.3">
      <c r="A33" s="6"/>
      <c r="B33" s="42" t="s">
        <v>24</v>
      </c>
      <c r="C33" s="5"/>
      <c r="D33" s="29"/>
      <c r="E33" s="30"/>
      <c r="F33" s="29"/>
      <c r="G33" s="30"/>
    </row>
    <row r="34" spans="1:7" ht="14.45" x14ac:dyDescent="0.3">
      <c r="A34" s="6"/>
      <c r="B34" s="5"/>
      <c r="C34" s="5" t="s">
        <v>10</v>
      </c>
      <c r="D34" s="29">
        <v>48.43</v>
      </c>
      <c r="E34" s="30">
        <v>48.43</v>
      </c>
      <c r="F34" s="29"/>
      <c r="G34" s="30"/>
    </row>
    <row r="35" spans="1:7" ht="14.45" x14ac:dyDescent="0.3">
      <c r="A35" s="6"/>
      <c r="B35" s="5"/>
      <c r="C35" s="5" t="s">
        <v>11</v>
      </c>
      <c r="D35" s="29">
        <v>96.85</v>
      </c>
      <c r="E35" s="30">
        <v>96.85</v>
      </c>
      <c r="F35" s="29"/>
      <c r="G35" s="30"/>
    </row>
    <row r="36" spans="1:7" ht="14.45" x14ac:dyDescent="0.3">
      <c r="A36" s="6"/>
      <c r="B36" s="5"/>
      <c r="C36" s="18" t="s">
        <v>12</v>
      </c>
      <c r="D36" s="31">
        <v>130.22999999999999</v>
      </c>
      <c r="E36" s="32">
        <v>130.22999999999999</v>
      </c>
      <c r="F36" s="31">
        <f t="shared" si="4"/>
        <v>130.22999999999999</v>
      </c>
      <c r="G36" s="32">
        <f t="shared" si="5"/>
        <v>130.22999999999999</v>
      </c>
    </row>
    <row r="37" spans="1:7" ht="14.45" x14ac:dyDescent="0.3">
      <c r="A37" s="6"/>
      <c r="B37" s="5"/>
      <c r="C37" s="5"/>
      <c r="D37" s="29"/>
      <c r="E37" s="30"/>
      <c r="F37" s="29"/>
      <c r="G37" s="30"/>
    </row>
    <row r="38" spans="1:7" ht="14.45" x14ac:dyDescent="0.3">
      <c r="A38" s="6"/>
      <c r="B38" s="5" t="s">
        <v>8</v>
      </c>
      <c r="C38" s="5"/>
      <c r="D38" s="29">
        <v>75</v>
      </c>
      <c r="E38" s="30">
        <v>75</v>
      </c>
      <c r="F38" s="29">
        <f t="shared" si="4"/>
        <v>75</v>
      </c>
      <c r="G38" s="30">
        <f t="shared" si="5"/>
        <v>75</v>
      </c>
    </row>
    <row r="39" spans="1:7" ht="15.75" thickBot="1" x14ac:dyDescent="0.3">
      <c r="A39" s="13"/>
      <c r="B39" s="14" t="s">
        <v>9</v>
      </c>
      <c r="C39" s="14"/>
      <c r="D39" s="33">
        <v>1.7999999999999999E-2</v>
      </c>
      <c r="E39" s="34">
        <v>1.7999999999999999E-2</v>
      </c>
      <c r="F39" s="35">
        <f t="shared" ref="F39:G39" si="6">60000/12*D39</f>
        <v>90</v>
      </c>
      <c r="G39" s="36">
        <f t="shared" si="6"/>
        <v>90</v>
      </c>
    </row>
    <row r="40" spans="1:7" s="15" customFormat="1" ht="17.25" thickTop="1" thickBot="1" x14ac:dyDescent="0.3">
      <c r="A40" s="16" t="s">
        <v>17</v>
      </c>
      <c r="B40" s="17"/>
      <c r="C40" s="17"/>
      <c r="D40" s="17"/>
      <c r="E40" s="17"/>
      <c r="F40" s="43">
        <f>SUM(F9:F39)</f>
        <v>1400.5400000000002</v>
      </c>
      <c r="G40" s="37">
        <f>SUM(G9:G39)</f>
        <v>1370.31</v>
      </c>
    </row>
    <row r="41" spans="1:7" ht="15.75" thickTop="1" x14ac:dyDescent="0.25"/>
    <row r="42" spans="1:7" x14ac:dyDescent="0.25">
      <c r="G42" s="1"/>
    </row>
  </sheetData>
  <mergeCells count="5">
    <mergeCell ref="A1:G1"/>
    <mergeCell ref="A3:G3"/>
    <mergeCell ref="A4:G4"/>
    <mergeCell ref="A5:G5"/>
    <mergeCell ref="A2:G2"/>
  </mergeCells>
  <printOptions horizontalCentered="1" vertic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Wiltshire</dc:creator>
  <cp:lastModifiedBy>Nancy Swerhun</cp:lastModifiedBy>
  <cp:lastPrinted>2013-09-27T16:00:01Z</cp:lastPrinted>
  <dcterms:created xsi:type="dcterms:W3CDTF">2013-09-19T20:47:18Z</dcterms:created>
  <dcterms:modified xsi:type="dcterms:W3CDTF">2015-09-29T23:00:04Z</dcterms:modified>
</cp:coreProperties>
</file>